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I196" i="1" s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L196" i="1" l="1"/>
  <c r="G196" i="1"/>
  <c r="H196" i="1"/>
  <c r="J196" i="1"/>
  <c r="F196" i="1"/>
</calcChain>
</file>

<file path=xl/sharedStrings.xml><?xml version="1.0" encoding="utf-8"?>
<sst xmlns="http://schemas.openxmlformats.org/spreadsheetml/2006/main" count="349" uniqueCount="121">
  <si>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</si>
  <si>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</si>
  <si>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</si>
  <si>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</si>
  <si>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</si>
  <si>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</si>
  <si>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</si>
  <si>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</si>
  <si>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</si>
  <si>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</si>
  <si>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</si>
  <si>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</si>
  <si>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</si>
  <si>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</si>
  <si>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</si>
  <si>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</si>
  <si>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</si>
  <si>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</si>
  <si>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</si>
  <si>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</si>
  <si>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</si>
  <si>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</si>
  <si>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</si>
  <si>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</si>
  <si>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</si>
  <si>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</si>
  <si>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</si>
  <si>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</si>
  <si>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</si>
  <si>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</si>
  <si>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</si>
  <si>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</si>
  <si>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</si>
  <si>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</si>
  <si>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</si>
  <si>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</si>
  <si>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</si>
  <si>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</si>
  <si>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</si>
  <si>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</t>
  </si>
  <si>
    <t>Чай с молоком</t>
  </si>
  <si>
    <t>Бутерброд хлеб с маслом</t>
  </si>
  <si>
    <t>пром.пр</t>
  </si>
  <si>
    <t xml:space="preserve">  Вафля</t>
  </si>
  <si>
    <t>сладкое</t>
  </si>
  <si>
    <t>Салат овощной</t>
  </si>
  <si>
    <t>Суп-пюре из картофеля</t>
  </si>
  <si>
    <t>Курица в сливочном соусе</t>
  </si>
  <si>
    <t>Рис отварной</t>
  </si>
  <si>
    <t>Компот из сухофруктов</t>
  </si>
  <si>
    <t>Печенье</t>
  </si>
  <si>
    <t xml:space="preserve"> Пшеничный / ржаной</t>
  </si>
  <si>
    <t>0, 00</t>
  </si>
  <si>
    <t>Каша молочная пшеная вязкая</t>
  </si>
  <si>
    <t>Чай черный с сахаром</t>
  </si>
  <si>
    <t>Хлеб пшеничный с яблочным джемом</t>
  </si>
  <si>
    <t>Банан</t>
  </si>
  <si>
    <t>21, 00</t>
  </si>
  <si>
    <t>Винегрет овощной</t>
  </si>
  <si>
    <t>Щи из свежей капусты с картофелем</t>
  </si>
  <si>
    <t>Голубцы ленивые</t>
  </si>
  <si>
    <t>Каша гречневая рассыпчатая</t>
  </si>
  <si>
    <t>Компот из кураги</t>
  </si>
  <si>
    <t>Яблоко свежее</t>
  </si>
  <si>
    <t>Бутерброд хлеб с сыром</t>
  </si>
  <si>
    <t>Мандарин</t>
  </si>
  <si>
    <t>Салат из капусты с морковью</t>
  </si>
  <si>
    <t>Суп картофельный с бобовыми</t>
  </si>
  <si>
    <t>Макароны отварные</t>
  </si>
  <si>
    <t>Курица в соусе с томатом</t>
  </si>
  <si>
    <t>Напиток из шиповника</t>
  </si>
  <si>
    <t>Конфета</t>
  </si>
  <si>
    <t>Каша молочная рисовая вязкая</t>
  </si>
  <si>
    <t>Хлеб пшеничный с маслом</t>
  </si>
  <si>
    <t>Салат из свежих огурцов</t>
  </si>
  <si>
    <t>Уха с крупой</t>
  </si>
  <si>
    <t>Бефстроганов</t>
  </si>
  <si>
    <t>Компот из апельсинов с яблоками.</t>
  </si>
  <si>
    <t>Мандарины ( свежие)</t>
  </si>
  <si>
    <t>Омлет натуральный</t>
  </si>
  <si>
    <t>Хлеб   пшеничный с яблочным джемом</t>
  </si>
  <si>
    <t>Чай с сахаром и лимоном</t>
  </si>
  <si>
    <t>Салат из моркови</t>
  </si>
  <si>
    <t>Борщ с капустой и картофелем со сметаной</t>
  </si>
  <si>
    <t>Пюре кортофельное</t>
  </si>
  <si>
    <t>Тефтели с рисом в соусе</t>
  </si>
  <si>
    <t>Компот из смеси сухофруктов</t>
  </si>
  <si>
    <t>27, 0</t>
  </si>
  <si>
    <t>Пшеничный / ржаной</t>
  </si>
  <si>
    <t>Каша манная молочная вязкая</t>
  </si>
  <si>
    <t>Бутерброд с маслом</t>
  </si>
  <si>
    <t>Кофейный напиток на сгущенном молоке</t>
  </si>
  <si>
    <t>Салат витаминный</t>
  </si>
  <si>
    <t>Суп-лапша домашняя</t>
  </si>
  <si>
    <t>Жаркое по домашнему</t>
  </si>
  <si>
    <t>Запеканка творожная со сгущ.молоком</t>
  </si>
  <si>
    <t>Чай с сахаром</t>
  </si>
  <si>
    <t>Хлеб пшеничный с яблочн.джемом</t>
  </si>
  <si>
    <t>Винегрет</t>
  </si>
  <si>
    <t>Зразы ленивые</t>
  </si>
  <si>
    <t>Омлет натуральный с зеленым горошком</t>
  </si>
  <si>
    <t>Бутерброд с сыром</t>
  </si>
  <si>
    <t>Зефир</t>
  </si>
  <si>
    <t>Рассольник Ленинградский</t>
  </si>
  <si>
    <t>Гуляш из говядины</t>
  </si>
  <si>
    <t>Компот из апельсин  и яблок.</t>
  </si>
  <si>
    <t>Йогурт</t>
  </si>
  <si>
    <t>Салат из свежих огурцов и помидор</t>
  </si>
  <si>
    <t>Суп с рыбными консервами</t>
  </si>
  <si>
    <t>Биточки мясные с соусом</t>
  </si>
  <si>
    <t>18, 00</t>
  </si>
  <si>
    <t>97, 00</t>
  </si>
  <si>
    <t>Сырники  со сгущенным молоком</t>
  </si>
  <si>
    <t>Мандарин  свежий</t>
  </si>
  <si>
    <t>Рыба горбуша</t>
  </si>
  <si>
    <t>Пюре картофельное</t>
  </si>
  <si>
    <t>5, 00</t>
  </si>
  <si>
    <t>пром.проив.</t>
  </si>
  <si>
    <t>ИП</t>
  </si>
  <si>
    <t>Сафонов</t>
  </si>
  <si>
    <t>МОУ  Школа № 5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</si>
</sst>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120</v>
      </c>
      <c r="D1" s="52"/>
      <c r="E1" s="52"/>
      <c r="F1" s="12" t="s">
        <v>16</v>
      </c>
      <c r="G1" s="2" t="s">
        <v>17</v>
      </c>
      <c r="H1" s="53" t="s">
        <v>118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119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7.46</v>
      </c>
      <c r="I6" s="40">
        <v>30.86</v>
      </c>
      <c r="J6" s="40">
        <v>349.25</v>
      </c>
      <c r="K6" s="41">
        <v>262.2013</v>
      </c>
      <c r="L6" s="40">
        <v>28.3</v>
      </c>
    </row>
    <row r="7" spans="1:12" ht="14.5" x14ac:dyDescent="0.35">
      <c r="A7" s="23"/>
      <c r="B7" s="15"/>
      <c r="C7" s="11"/>
      <c r="D7" s="6" t="s">
        <v>26</v>
      </c>
      <c r="E7" s="42" t="s">
        <v>41</v>
      </c>
      <c r="F7" s="43">
        <v>70</v>
      </c>
      <c r="G7" s="43">
        <v>3.09</v>
      </c>
      <c r="H7" s="43">
        <v>9.41</v>
      </c>
      <c r="I7" s="43">
        <v>24.43</v>
      </c>
      <c r="J7" s="43">
        <v>202</v>
      </c>
      <c r="K7" s="44" t="s">
        <v>42</v>
      </c>
      <c r="L7" s="43">
        <v>12.4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1.5</v>
      </c>
      <c r="H8" s="43">
        <v>1.4</v>
      </c>
      <c r="I8" s="43">
        <v>8.6</v>
      </c>
      <c r="J8" s="43">
        <v>81</v>
      </c>
      <c r="K8" s="44">
        <v>495.2013</v>
      </c>
      <c r="L8" s="43">
        <v>12.9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44</v>
      </c>
      <c r="E11" s="42" t="s">
        <v>43</v>
      </c>
      <c r="F11" s="43">
        <v>30</v>
      </c>
      <c r="G11" s="43">
        <v>3.09</v>
      </c>
      <c r="H11" s="43">
        <v>9.41</v>
      </c>
      <c r="I11" s="43">
        <v>24.43</v>
      </c>
      <c r="J11" s="43">
        <v>110.56</v>
      </c>
      <c r="K11" s="44" t="s">
        <v>42</v>
      </c>
      <c r="L11" s="43">
        <v>13.4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13.879999999999999</v>
      </c>
      <c r="H13" s="19">
        <f t="shared" si="0"/>
        <v>27.68</v>
      </c>
      <c r="I13" s="19">
        <f t="shared" si="0"/>
        <v>88.32</v>
      </c>
      <c r="J13" s="19">
        <f t="shared" si="0"/>
        <v>742.81</v>
      </c>
      <c r="K13" s="25"/>
      <c r="L13" s="19">
        <f t="shared" ref="L13" si="1">SUM(L6:L12)</f>
        <v>67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1.92</v>
      </c>
      <c r="H14" s="43">
        <v>2.2200000000000002</v>
      </c>
      <c r="I14" s="43">
        <v>7.38</v>
      </c>
      <c r="J14" s="43">
        <v>56.94</v>
      </c>
      <c r="K14" s="44">
        <v>17.2013</v>
      </c>
      <c r="L14" s="43">
        <v>5.4</v>
      </c>
    </row>
    <row r="15" spans="1:12" ht="14.5" x14ac:dyDescent="0.3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4.8499999999999996</v>
      </c>
      <c r="H15" s="43">
        <v>6.45</v>
      </c>
      <c r="I15" s="43">
        <v>24.75</v>
      </c>
      <c r="J15" s="43">
        <v>176.2</v>
      </c>
      <c r="K15" s="44">
        <v>159.2013</v>
      </c>
      <c r="L15" s="43">
        <v>21.7</v>
      </c>
    </row>
    <row r="16" spans="1:12" ht="14.5" x14ac:dyDescent="0.3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16.5</v>
      </c>
      <c r="H16" s="43">
        <v>1.5</v>
      </c>
      <c r="I16" s="43">
        <v>2.8</v>
      </c>
      <c r="J16" s="43">
        <v>90</v>
      </c>
      <c r="K16" s="44">
        <v>363.2013</v>
      </c>
      <c r="L16" s="43">
        <v>33.6</v>
      </c>
    </row>
    <row r="17" spans="1:12" ht="14.5" x14ac:dyDescent="0.3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10.7</v>
      </c>
      <c r="I17" s="43">
        <v>17</v>
      </c>
      <c r="J17" s="43">
        <v>337.39</v>
      </c>
      <c r="K17" s="44">
        <v>414.2013</v>
      </c>
      <c r="L17" s="43">
        <v>15.8</v>
      </c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0.45</v>
      </c>
      <c r="H18" s="43" t="s">
        <v>52</v>
      </c>
      <c r="I18" s="43">
        <v>24.3</v>
      </c>
      <c r="J18" s="43">
        <v>99</v>
      </c>
      <c r="K18" s="44">
        <v>508.2013</v>
      </c>
      <c r="L18" s="43">
        <v>5.7</v>
      </c>
    </row>
    <row r="19" spans="1:12" ht="14.5" x14ac:dyDescent="0.3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1.6</v>
      </c>
      <c r="H19" s="43">
        <v>0.3</v>
      </c>
      <c r="I19" s="43">
        <v>23.1</v>
      </c>
      <c r="J19" s="43">
        <v>129.9</v>
      </c>
      <c r="K19" s="44" t="s">
        <v>42</v>
      </c>
      <c r="L19" s="43">
        <v>4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44</v>
      </c>
      <c r="E21" s="42" t="s">
        <v>50</v>
      </c>
      <c r="F21" s="43">
        <v>20</v>
      </c>
      <c r="G21" s="43">
        <v>1.2</v>
      </c>
      <c r="H21" s="43">
        <v>3.6</v>
      </c>
      <c r="I21" s="43">
        <v>13.6</v>
      </c>
      <c r="J21" s="43">
        <v>60</v>
      </c>
      <c r="K21" s="44" t="s">
        <v>42</v>
      </c>
      <c r="L21" s="43">
        <v>5.8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30.52</v>
      </c>
      <c r="H23" s="19">
        <f t="shared" si="2"/>
        <v>24.77</v>
      </c>
      <c r="I23" s="19">
        <f t="shared" si="2"/>
        <v>112.93</v>
      </c>
      <c r="J23" s="19">
        <f t="shared" si="2"/>
        <v>949.43</v>
      </c>
      <c r="K23" s="25"/>
      <c r="L23" s="19">
        <f t="shared" ref="L23" si="3">SUM(L14:L22)</f>
        <v>92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44.4</v>
      </c>
      <c r="H24" s="32">
        <f t="shared" si="4"/>
        <v>52.45</v>
      </c>
      <c r="I24" s="32">
        <f t="shared" si="4"/>
        <v>201.25</v>
      </c>
      <c r="J24" s="32">
        <f t="shared" si="4"/>
        <v>1692.2399999999998</v>
      </c>
      <c r="K24" s="32"/>
      <c r="L24" s="32">
        <f t="shared" ref="L24" si="5">L13+L23</f>
        <v>159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10.9</v>
      </c>
      <c r="H25" s="40">
        <v>16.07</v>
      </c>
      <c r="I25" s="40">
        <v>46.04</v>
      </c>
      <c r="J25" s="40">
        <v>373.75</v>
      </c>
      <c r="K25" s="41">
        <v>493.2013</v>
      </c>
      <c r="L25" s="40">
        <v>34.700000000000003</v>
      </c>
    </row>
    <row r="26" spans="1:12" ht="14.5" x14ac:dyDescent="0.35">
      <c r="A26" s="14"/>
      <c r="B26" s="15"/>
      <c r="C26" s="11"/>
      <c r="D26" s="6" t="s">
        <v>26</v>
      </c>
      <c r="E26" s="42" t="s">
        <v>55</v>
      </c>
      <c r="F26" s="43">
        <v>80</v>
      </c>
      <c r="G26" s="43">
        <v>4.09</v>
      </c>
      <c r="H26" s="43">
        <v>0.72</v>
      </c>
      <c r="I26" s="43">
        <v>27.77</v>
      </c>
      <c r="J26" s="43">
        <v>190.49</v>
      </c>
      <c r="K26" s="44">
        <v>109.2013</v>
      </c>
      <c r="L26" s="43">
        <v>7.5</v>
      </c>
    </row>
    <row r="27" spans="1:12" ht="14.5" x14ac:dyDescent="0.3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0.09</v>
      </c>
      <c r="H27" s="43" t="s">
        <v>52</v>
      </c>
      <c r="I27" s="43">
        <v>13.5</v>
      </c>
      <c r="J27" s="43">
        <v>54</v>
      </c>
      <c r="K27" s="44">
        <v>493.2013</v>
      </c>
      <c r="L27" s="43">
        <v>7.4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56</v>
      </c>
      <c r="F29" s="43">
        <v>110</v>
      </c>
      <c r="G29" s="43">
        <v>1.5</v>
      </c>
      <c r="H29" s="43">
        <v>0.5</v>
      </c>
      <c r="I29" s="43" t="s">
        <v>57</v>
      </c>
      <c r="J29" s="43">
        <v>47</v>
      </c>
      <c r="K29" s="44" t="s">
        <v>42</v>
      </c>
      <c r="L29" s="43">
        <v>17.399999999999999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16.579999999999998</v>
      </c>
      <c r="H32" s="19">
        <f t="shared" ref="H32" si="7">SUM(H25:H31)</f>
        <v>17.29</v>
      </c>
      <c r="I32" s="19">
        <f t="shared" ref="I32" si="8">SUM(I25:I31)</f>
        <v>87.31</v>
      </c>
      <c r="J32" s="19">
        <f t="shared" ref="J32:L32" si="9">SUM(J25:J31)</f>
        <v>665.24</v>
      </c>
      <c r="K32" s="25"/>
      <c r="L32" s="19">
        <f t="shared" si="9"/>
        <v>67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1.3</v>
      </c>
      <c r="H33" s="43">
        <v>10.8</v>
      </c>
      <c r="I33" s="43">
        <v>6.8</v>
      </c>
      <c r="J33" s="43">
        <v>78</v>
      </c>
      <c r="K33" s="44">
        <v>76.201300000000003</v>
      </c>
      <c r="L33" s="43">
        <v>5.0999999999999996</v>
      </c>
    </row>
    <row r="34" spans="1:12" ht="14.5" x14ac:dyDescent="0.3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1.75</v>
      </c>
      <c r="H34" s="43">
        <v>4.97</v>
      </c>
      <c r="I34" s="43">
        <v>7.77</v>
      </c>
      <c r="J34" s="43">
        <v>83</v>
      </c>
      <c r="K34" s="44">
        <v>142.2013</v>
      </c>
      <c r="L34" s="43">
        <v>26.5</v>
      </c>
    </row>
    <row r="35" spans="1:12" ht="14.5" x14ac:dyDescent="0.3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9.34</v>
      </c>
      <c r="H35" s="43">
        <v>9.1199999999999992</v>
      </c>
      <c r="I35" s="43">
        <v>4.4000000000000004</v>
      </c>
      <c r="J35" s="43">
        <v>137.5</v>
      </c>
      <c r="K35" s="44">
        <v>372.2013</v>
      </c>
      <c r="L35" s="43">
        <v>26</v>
      </c>
    </row>
    <row r="36" spans="1:12" ht="14.5" x14ac:dyDescent="0.3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11.68</v>
      </c>
      <c r="H36" s="43">
        <v>10.7</v>
      </c>
      <c r="I36" s="43">
        <v>50.66</v>
      </c>
      <c r="J36" s="43">
        <v>345.83</v>
      </c>
      <c r="K36" s="44">
        <v>237.2013</v>
      </c>
      <c r="L36" s="43">
        <v>12</v>
      </c>
    </row>
    <row r="37" spans="1:12" ht="14.5" x14ac:dyDescent="0.3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0.27</v>
      </c>
      <c r="H37" s="43" t="s">
        <v>52</v>
      </c>
      <c r="I37" s="43">
        <v>18.09</v>
      </c>
      <c r="J37" s="43">
        <v>72.900000000000006</v>
      </c>
      <c r="K37" s="44">
        <v>512.20129999999995</v>
      </c>
      <c r="L37" s="43">
        <v>6.4</v>
      </c>
    </row>
    <row r="38" spans="1:12" ht="14.5" x14ac:dyDescent="0.3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1.6</v>
      </c>
      <c r="H38" s="43">
        <v>0.3</v>
      </c>
      <c r="I38" s="43">
        <v>23.1</v>
      </c>
      <c r="J38" s="43">
        <v>129.9</v>
      </c>
      <c r="K38" s="44" t="s">
        <v>42</v>
      </c>
      <c r="L38" s="43">
        <v>4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24</v>
      </c>
      <c r="E40" s="42" t="s">
        <v>63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131.6</v>
      </c>
      <c r="K40" s="44" t="s">
        <v>42</v>
      </c>
      <c r="L40" s="43">
        <v>12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26.34</v>
      </c>
      <c r="H42" s="19">
        <f t="shared" ref="H42" si="11">SUM(H33:H41)</f>
        <v>36.29</v>
      </c>
      <c r="I42" s="19">
        <f t="shared" ref="I42" si="12">SUM(I33:I41)</f>
        <v>120.61999999999999</v>
      </c>
      <c r="J42" s="19">
        <f t="shared" ref="J42:L42" si="13">SUM(J33:J41)</f>
        <v>978.7299999999999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1450</v>
      </c>
      <c r="G43" s="32">
        <f t="shared" ref="G43" si="14">G32+G42</f>
        <v>42.92</v>
      </c>
      <c r="H43" s="32">
        <f t="shared" ref="H43" si="15">H32+H42</f>
        <v>53.58</v>
      </c>
      <c r="I43" s="32">
        <f t="shared" ref="I43" si="16">I32+I42</f>
        <v>207.93</v>
      </c>
      <c r="J43" s="32">
        <f t="shared" ref="J43:L43" si="17">J32+J42</f>
        <v>1643.9699999999998</v>
      </c>
      <c r="K43" s="32"/>
      <c r="L43" s="32">
        <f t="shared" si="17"/>
        <v>159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7.74</v>
      </c>
      <c r="H44" s="40">
        <v>11.82</v>
      </c>
      <c r="I44" s="40">
        <v>35.54</v>
      </c>
      <c r="J44" s="40">
        <v>349.25</v>
      </c>
      <c r="K44" s="41">
        <v>250.2013</v>
      </c>
      <c r="L44" s="40">
        <v>26</v>
      </c>
    </row>
    <row r="45" spans="1:12" ht="14.5" x14ac:dyDescent="0.35">
      <c r="A45" s="23"/>
      <c r="B45" s="15"/>
      <c r="C45" s="11"/>
      <c r="D45" s="6" t="s">
        <v>26</v>
      </c>
      <c r="E45" s="42" t="s">
        <v>64</v>
      </c>
      <c r="F45" s="43">
        <v>70</v>
      </c>
      <c r="G45" s="43">
        <v>7.47</v>
      </c>
      <c r="H45" s="43">
        <v>5.22</v>
      </c>
      <c r="I45" s="43">
        <v>20.04</v>
      </c>
      <c r="J45" s="43">
        <v>81</v>
      </c>
      <c r="K45" s="44">
        <v>109.2013</v>
      </c>
      <c r="L45" s="43">
        <v>13</v>
      </c>
    </row>
    <row r="46" spans="1:12" ht="14.5" x14ac:dyDescent="0.3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1.5</v>
      </c>
      <c r="H46" s="43">
        <v>1.3</v>
      </c>
      <c r="I46" s="43">
        <v>15.9</v>
      </c>
      <c r="J46" s="43">
        <v>177.3</v>
      </c>
      <c r="K46" s="44">
        <v>495.2013</v>
      </c>
      <c r="L46" s="43">
        <v>11.3</v>
      </c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65</v>
      </c>
      <c r="F48" s="43">
        <v>110</v>
      </c>
      <c r="G48" s="43">
        <v>0.8</v>
      </c>
      <c r="H48" s="43">
        <v>0.2</v>
      </c>
      <c r="I48" s="43">
        <v>7.5</v>
      </c>
      <c r="J48" s="43">
        <v>47</v>
      </c>
      <c r="K48" s="44" t="s">
        <v>42</v>
      </c>
      <c r="L48" s="43">
        <v>16.7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17.510000000000002</v>
      </c>
      <c r="H51" s="19">
        <f t="shared" ref="H51" si="19">SUM(H44:H50)</f>
        <v>18.54</v>
      </c>
      <c r="I51" s="19">
        <f t="shared" ref="I51" si="20">SUM(I44:I50)</f>
        <v>78.98</v>
      </c>
      <c r="J51" s="19">
        <f t="shared" ref="J51:L51" si="21">SUM(J44:J50)</f>
        <v>654.54999999999995</v>
      </c>
      <c r="K51" s="25"/>
      <c r="L51" s="19">
        <f t="shared" si="21"/>
        <v>67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</v>
      </c>
      <c r="H52" s="43">
        <v>10.1</v>
      </c>
      <c r="I52" s="43">
        <v>9.6</v>
      </c>
      <c r="J52" s="43">
        <v>136</v>
      </c>
      <c r="K52" s="44">
        <v>4.2012999999999998</v>
      </c>
      <c r="L52" s="43">
        <v>4</v>
      </c>
    </row>
    <row r="53" spans="1:12" ht="14.5" x14ac:dyDescent="0.3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2.2999999999999998</v>
      </c>
      <c r="H53" s="43">
        <v>4.25</v>
      </c>
      <c r="I53" s="43">
        <v>15.12</v>
      </c>
      <c r="J53" s="43">
        <v>108</v>
      </c>
      <c r="K53" s="44">
        <v>144.2013</v>
      </c>
      <c r="L53" s="43">
        <v>20.6</v>
      </c>
    </row>
    <row r="54" spans="1:12" ht="14.5" x14ac:dyDescent="0.3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13.56</v>
      </c>
      <c r="H54" s="43">
        <v>13.5</v>
      </c>
      <c r="I54" s="43">
        <v>4.08</v>
      </c>
      <c r="J54" s="43">
        <v>165</v>
      </c>
      <c r="K54" s="44">
        <v>405.2013</v>
      </c>
      <c r="L54" s="43">
        <v>41.5</v>
      </c>
    </row>
    <row r="55" spans="1:12" ht="14.5" x14ac:dyDescent="0.3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7.53</v>
      </c>
      <c r="H55" s="43">
        <v>0.9</v>
      </c>
      <c r="I55" s="43">
        <v>38.72</v>
      </c>
      <c r="J55" s="43">
        <v>165.6</v>
      </c>
      <c r="K55" s="44">
        <v>291.2013</v>
      </c>
      <c r="L55" s="43">
        <v>8.8000000000000007</v>
      </c>
    </row>
    <row r="56" spans="1:12" ht="14.5" x14ac:dyDescent="0.3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519.20129999999995</v>
      </c>
      <c r="L56" s="43">
        <v>7.4</v>
      </c>
    </row>
    <row r="57" spans="1:12" ht="14.5" x14ac:dyDescent="0.3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3.6</v>
      </c>
      <c r="H57" s="43">
        <v>0.4</v>
      </c>
      <c r="I57" s="43">
        <v>23</v>
      </c>
      <c r="J57" s="43">
        <v>126.7</v>
      </c>
      <c r="K57" s="44">
        <v>108.2013</v>
      </c>
      <c r="L57" s="43">
        <v>4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 t="s">
        <v>44</v>
      </c>
      <c r="E59" s="42" t="s">
        <v>71</v>
      </c>
      <c r="F59" s="43">
        <v>20</v>
      </c>
      <c r="G59" s="43">
        <v>0.4</v>
      </c>
      <c r="H59" s="43">
        <v>3.2</v>
      </c>
      <c r="I59" s="43">
        <v>14.6</v>
      </c>
      <c r="J59" s="43">
        <v>96.38</v>
      </c>
      <c r="K59" s="44" t="s">
        <v>42</v>
      </c>
      <c r="L59" s="43">
        <v>5.7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29.69</v>
      </c>
      <c r="H61" s="19">
        <f t="shared" ref="H61" si="23">SUM(H52:H60)</f>
        <v>32.65</v>
      </c>
      <c r="I61" s="19">
        <f t="shared" ref="I61" si="24">SUM(I52:I60)</f>
        <v>127.91999999999999</v>
      </c>
      <c r="J61" s="19">
        <f t="shared" ref="J61:L61" si="25">SUM(J52:J60)</f>
        <v>894.68000000000006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47.2</v>
      </c>
      <c r="H62" s="32">
        <f t="shared" ref="H62" si="27">H51+H61</f>
        <v>51.19</v>
      </c>
      <c r="I62" s="32">
        <f t="shared" ref="I62" si="28">I51+I61</f>
        <v>206.89999999999998</v>
      </c>
      <c r="J62" s="32">
        <f t="shared" ref="J62:L62" si="29">J51+J61</f>
        <v>1549.23</v>
      </c>
      <c r="K62" s="32"/>
      <c r="L62" s="32">
        <f t="shared" si="29"/>
        <v>159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6.92</v>
      </c>
      <c r="H63" s="40">
        <v>10.77</v>
      </c>
      <c r="I63" s="40">
        <v>40.5</v>
      </c>
      <c r="J63" s="40">
        <v>286.75</v>
      </c>
      <c r="K63" s="41">
        <v>253.2013</v>
      </c>
      <c r="L63" s="40">
        <v>36.5</v>
      </c>
    </row>
    <row r="64" spans="1:12" ht="14.5" x14ac:dyDescent="0.35">
      <c r="A64" s="23"/>
      <c r="B64" s="15"/>
      <c r="C64" s="11"/>
      <c r="D64" s="6" t="s">
        <v>26</v>
      </c>
      <c r="E64" s="42" t="s">
        <v>73</v>
      </c>
      <c r="F64" s="43">
        <v>70</v>
      </c>
      <c r="G64" s="43">
        <v>4.0599999999999996</v>
      </c>
      <c r="H64" s="43">
        <v>9.02</v>
      </c>
      <c r="I64" s="43">
        <v>20.14</v>
      </c>
      <c r="J64" s="43">
        <v>207.2</v>
      </c>
      <c r="K64" s="44">
        <v>108.2013</v>
      </c>
      <c r="L64" s="43">
        <v>12.4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0.1</v>
      </c>
      <c r="H65" s="43" t="s">
        <v>52</v>
      </c>
      <c r="I65" s="43">
        <v>15</v>
      </c>
      <c r="J65" s="43">
        <v>60</v>
      </c>
      <c r="K65" s="44">
        <v>493.2013</v>
      </c>
      <c r="L65" s="43">
        <v>7.5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44</v>
      </c>
      <c r="E68" s="42" t="s">
        <v>50</v>
      </c>
      <c r="F68" s="43">
        <v>30</v>
      </c>
      <c r="G68" s="43">
        <v>4.45</v>
      </c>
      <c r="H68" s="43">
        <v>3.12</v>
      </c>
      <c r="I68" s="43">
        <v>12.8</v>
      </c>
      <c r="J68" s="43">
        <v>117.09</v>
      </c>
      <c r="K68" s="44" t="s">
        <v>42</v>
      </c>
      <c r="L68" s="43">
        <v>10.6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15.530000000000001</v>
      </c>
      <c r="H70" s="19">
        <f t="shared" ref="H70" si="31">SUM(H63:H69)</f>
        <v>22.91</v>
      </c>
      <c r="I70" s="19">
        <f t="shared" ref="I70" si="32">SUM(I63:I69)</f>
        <v>88.44</v>
      </c>
      <c r="J70" s="19">
        <f t="shared" ref="J70:L70" si="33">SUM(J63:J69)</f>
        <v>671.04000000000008</v>
      </c>
      <c r="K70" s="25"/>
      <c r="L70" s="19">
        <f t="shared" si="33"/>
        <v>67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1.5</v>
      </c>
      <c r="H71" s="43">
        <v>5.5</v>
      </c>
      <c r="I71" s="43">
        <v>8.4</v>
      </c>
      <c r="J71" s="43">
        <v>78.599999999999994</v>
      </c>
      <c r="K71" s="44">
        <v>17.2013</v>
      </c>
      <c r="L71" s="43">
        <v>8.6</v>
      </c>
    </row>
    <row r="72" spans="1:12" ht="14.5" x14ac:dyDescent="0.3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7.28</v>
      </c>
      <c r="H72" s="43">
        <v>2.76</v>
      </c>
      <c r="I72" s="43">
        <v>16.09</v>
      </c>
      <c r="J72" s="43">
        <v>118.44</v>
      </c>
      <c r="K72" s="44">
        <v>152.2013</v>
      </c>
      <c r="L72" s="43">
        <v>11.2</v>
      </c>
    </row>
    <row r="73" spans="1:12" ht="14.5" x14ac:dyDescent="0.3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15.1</v>
      </c>
      <c r="H73" s="43">
        <v>13.8</v>
      </c>
      <c r="I73" s="43">
        <v>2.4</v>
      </c>
      <c r="J73" s="43">
        <v>194</v>
      </c>
      <c r="K73" s="44">
        <v>366.2013</v>
      </c>
      <c r="L73" s="43">
        <v>32.299999999999997</v>
      </c>
    </row>
    <row r="74" spans="1:12" ht="14.5" x14ac:dyDescent="0.3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4</v>
      </c>
      <c r="H74" s="43">
        <v>10.7</v>
      </c>
      <c r="I74" s="43">
        <v>17</v>
      </c>
      <c r="J74" s="43">
        <v>180</v>
      </c>
      <c r="K74" s="44">
        <v>414.2013</v>
      </c>
      <c r="L74" s="43">
        <v>10.6</v>
      </c>
    </row>
    <row r="75" spans="1:12" ht="14.5" x14ac:dyDescent="0.3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0.5</v>
      </c>
      <c r="H75" s="43">
        <v>0.2</v>
      </c>
      <c r="I75" s="43">
        <v>22.2</v>
      </c>
      <c r="J75" s="43">
        <v>93</v>
      </c>
      <c r="K75" s="44">
        <v>510.2013</v>
      </c>
      <c r="L75" s="43">
        <v>12.3</v>
      </c>
    </row>
    <row r="76" spans="1:12" ht="14.5" x14ac:dyDescent="0.3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1.6</v>
      </c>
      <c r="H76" s="43">
        <v>0.3</v>
      </c>
      <c r="I76" s="43">
        <v>23.1</v>
      </c>
      <c r="J76" s="43">
        <v>126.7</v>
      </c>
      <c r="K76" s="44">
        <v>108.2013</v>
      </c>
      <c r="L76" s="43">
        <v>4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 t="s">
        <v>24</v>
      </c>
      <c r="E78" s="42" t="s">
        <v>78</v>
      </c>
      <c r="F78" s="43">
        <v>120</v>
      </c>
      <c r="G78" s="43">
        <v>0.8</v>
      </c>
      <c r="H78" s="43">
        <v>0.2</v>
      </c>
      <c r="I78" s="43">
        <v>7.5</v>
      </c>
      <c r="J78" s="43">
        <v>38</v>
      </c>
      <c r="K78" s="44" t="s">
        <v>42</v>
      </c>
      <c r="L78" s="43">
        <v>13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30.780000000000005</v>
      </c>
      <c r="H80" s="19">
        <f t="shared" ref="H80" si="35">SUM(H71:H79)</f>
        <v>33.460000000000008</v>
      </c>
      <c r="I80" s="19">
        <f t="shared" ref="I80" si="36">SUM(I71:I79)</f>
        <v>96.69</v>
      </c>
      <c r="J80" s="19">
        <f t="shared" ref="J80:L80" si="37">SUM(J71:J79)</f>
        <v>828.74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46.31</v>
      </c>
      <c r="H81" s="32">
        <f t="shared" ref="H81" si="39">H70+H80</f>
        <v>56.370000000000005</v>
      </c>
      <c r="I81" s="32">
        <f t="shared" ref="I81" si="40">I70+I80</f>
        <v>185.13</v>
      </c>
      <c r="J81" s="32">
        <f t="shared" ref="J81:L81" si="41">J70+J80</f>
        <v>1499.7800000000002</v>
      </c>
      <c r="K81" s="32"/>
      <c r="L81" s="32">
        <f t="shared" si="41"/>
        <v>159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17.2</v>
      </c>
      <c r="H82" s="40">
        <v>24.4</v>
      </c>
      <c r="I82" s="40">
        <v>4.6100000000000003</v>
      </c>
      <c r="J82" s="40">
        <v>326.12</v>
      </c>
      <c r="K82" s="41">
        <v>301.2013</v>
      </c>
      <c r="L82" s="40">
        <v>30.1</v>
      </c>
    </row>
    <row r="83" spans="1:12" ht="14.5" x14ac:dyDescent="0.35">
      <c r="A83" s="23"/>
      <c r="B83" s="15"/>
      <c r="C83" s="11"/>
      <c r="D83" s="6" t="s">
        <v>26</v>
      </c>
      <c r="E83" s="42" t="s">
        <v>80</v>
      </c>
      <c r="F83" s="43">
        <v>80</v>
      </c>
      <c r="G83" s="43">
        <v>4.7300000000000004</v>
      </c>
      <c r="H83" s="43">
        <v>0.48</v>
      </c>
      <c r="I83" s="43">
        <v>37.25</v>
      </c>
      <c r="J83" s="43">
        <v>190.49</v>
      </c>
      <c r="K83" s="44">
        <v>108.2013</v>
      </c>
      <c r="L83" s="43">
        <v>8.9</v>
      </c>
    </row>
    <row r="84" spans="1:12" ht="14.5" x14ac:dyDescent="0.35">
      <c r="A84" s="23"/>
      <c r="B84" s="15"/>
      <c r="C84" s="11"/>
      <c r="D84" s="7" t="s">
        <v>22</v>
      </c>
      <c r="E84" s="42" t="s">
        <v>81</v>
      </c>
      <c r="F84" s="43">
        <v>180</v>
      </c>
      <c r="G84" s="43">
        <v>0.09</v>
      </c>
      <c r="H84" s="43">
        <v>1.26</v>
      </c>
      <c r="I84" s="43">
        <v>13.68</v>
      </c>
      <c r="J84" s="43">
        <v>54.9</v>
      </c>
      <c r="K84" s="44">
        <v>494.2013</v>
      </c>
      <c r="L84" s="43">
        <v>13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63</v>
      </c>
      <c r="F86" s="43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42</v>
      </c>
      <c r="L86" s="43">
        <v>15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22.419999999999998</v>
      </c>
      <c r="H89" s="19">
        <f t="shared" ref="H89" si="43">SUM(H82:H88)</f>
        <v>26.54</v>
      </c>
      <c r="I89" s="19">
        <f t="shared" ref="I89" si="44">SUM(I82:I88)</f>
        <v>65.34</v>
      </c>
      <c r="J89" s="19">
        <f t="shared" ref="J89:L89" si="45">SUM(J82:J88)</f>
        <v>618.51</v>
      </c>
      <c r="K89" s="25"/>
      <c r="L89" s="19">
        <f t="shared" si="45"/>
        <v>67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1.1000000000000001</v>
      </c>
      <c r="H90" s="43">
        <v>10.1</v>
      </c>
      <c r="I90" s="43">
        <v>9.1</v>
      </c>
      <c r="J90" s="43">
        <v>132</v>
      </c>
      <c r="K90" s="44">
        <v>7.2012999999999998</v>
      </c>
      <c r="L90" s="43">
        <v>4.2</v>
      </c>
    </row>
    <row r="91" spans="1:12" ht="14.5" x14ac:dyDescent="0.3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1.82</v>
      </c>
      <c r="H91" s="43">
        <v>5</v>
      </c>
      <c r="I91" s="43">
        <v>13</v>
      </c>
      <c r="J91" s="43">
        <v>115.42</v>
      </c>
      <c r="K91" s="44">
        <v>128.2013</v>
      </c>
      <c r="L91" s="43">
        <v>27.7</v>
      </c>
    </row>
    <row r="92" spans="1:12" ht="14.5" x14ac:dyDescent="0.3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11.4</v>
      </c>
      <c r="H92" s="43">
        <v>18</v>
      </c>
      <c r="I92" s="43">
        <v>13.68</v>
      </c>
      <c r="J92" s="43">
        <v>265.2</v>
      </c>
      <c r="K92" s="44">
        <v>390.2013</v>
      </c>
      <c r="L92" s="43">
        <v>40.4</v>
      </c>
    </row>
    <row r="93" spans="1:12" ht="14.5" x14ac:dyDescent="0.3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3.99</v>
      </c>
      <c r="H93" s="43">
        <v>8.36</v>
      </c>
      <c r="I93" s="43">
        <v>20.71</v>
      </c>
      <c r="J93" s="43">
        <v>180</v>
      </c>
      <c r="K93" s="44">
        <v>429.2013</v>
      </c>
      <c r="L93" s="43">
        <v>10</v>
      </c>
    </row>
    <row r="94" spans="1:12" ht="14.5" x14ac:dyDescent="0.3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0.5</v>
      </c>
      <c r="H94" s="43" t="s">
        <v>52</v>
      </c>
      <c r="I94" s="43" t="s">
        <v>87</v>
      </c>
      <c r="J94" s="43">
        <v>99</v>
      </c>
      <c r="K94" s="44">
        <v>508.2013</v>
      </c>
      <c r="L94" s="43">
        <v>5.7</v>
      </c>
    </row>
    <row r="95" spans="1:12" ht="14.5" x14ac:dyDescent="0.35">
      <c r="A95" s="23"/>
      <c r="B95" s="15"/>
      <c r="C95" s="11"/>
      <c r="D95" s="7" t="s">
        <v>31</v>
      </c>
      <c r="E95" s="42" t="s">
        <v>88</v>
      </c>
      <c r="F95" s="43">
        <v>60</v>
      </c>
      <c r="G95" s="43">
        <v>1.6</v>
      </c>
      <c r="H95" s="43">
        <v>0.3</v>
      </c>
      <c r="I95" s="43">
        <v>23.1</v>
      </c>
      <c r="J95" s="43">
        <v>126.7</v>
      </c>
      <c r="K95" s="44">
        <v>108.2013</v>
      </c>
      <c r="L95" s="43">
        <v>4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20.410000000000004</v>
      </c>
      <c r="H99" s="19">
        <f t="shared" ref="H99" si="47">SUM(H90:H98)</f>
        <v>41.76</v>
      </c>
      <c r="I99" s="19">
        <f t="shared" ref="I99" si="48">SUM(I90:I98)</f>
        <v>79.59</v>
      </c>
      <c r="J99" s="19">
        <f t="shared" ref="J99:L99" si="49">SUM(J90:J98)</f>
        <v>918.32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42.83</v>
      </c>
      <c r="H100" s="32">
        <f t="shared" ref="H100" si="51">H89+H99</f>
        <v>68.3</v>
      </c>
      <c r="I100" s="32">
        <f t="shared" ref="I100" si="52">I89+I99</f>
        <v>144.93</v>
      </c>
      <c r="J100" s="32">
        <f t="shared" ref="J100:L100" si="53">J89+J99</f>
        <v>1536.83</v>
      </c>
      <c r="K100" s="32"/>
      <c r="L100" s="32">
        <f t="shared" si="53"/>
        <v>159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6.2</v>
      </c>
      <c r="H101" s="40">
        <v>7.46</v>
      </c>
      <c r="I101" s="40">
        <v>30.86</v>
      </c>
      <c r="J101" s="40">
        <v>269.25</v>
      </c>
      <c r="K101" s="41">
        <v>262.2013</v>
      </c>
      <c r="L101" s="40">
        <v>26.4</v>
      </c>
    </row>
    <row r="102" spans="1:12" ht="14.5" x14ac:dyDescent="0.35">
      <c r="A102" s="23"/>
      <c r="B102" s="15"/>
      <c r="C102" s="11"/>
      <c r="D102" s="6" t="s">
        <v>26</v>
      </c>
      <c r="E102" s="42" t="s">
        <v>90</v>
      </c>
      <c r="F102" s="43">
        <v>80</v>
      </c>
      <c r="G102" s="43">
        <v>4.0599999999999996</v>
      </c>
      <c r="H102" s="43">
        <v>9.02</v>
      </c>
      <c r="I102" s="43">
        <v>20.14</v>
      </c>
      <c r="J102" s="43">
        <v>207.2</v>
      </c>
      <c r="K102" s="44">
        <v>109.2013</v>
      </c>
      <c r="L102" s="43">
        <v>12.4</v>
      </c>
    </row>
    <row r="103" spans="1:12" ht="14.5" x14ac:dyDescent="0.3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2.9</v>
      </c>
      <c r="H103" s="43">
        <v>2</v>
      </c>
      <c r="I103" s="43">
        <v>20.9</v>
      </c>
      <c r="J103" s="43">
        <v>113</v>
      </c>
      <c r="K103" s="44">
        <v>500.2013</v>
      </c>
      <c r="L103" s="43">
        <v>20.2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44</v>
      </c>
      <c r="E106" s="42" t="s">
        <v>71</v>
      </c>
      <c r="F106" s="43">
        <v>20</v>
      </c>
      <c r="G106" s="43">
        <v>0.4</v>
      </c>
      <c r="H106" s="43">
        <v>3.2</v>
      </c>
      <c r="I106" s="43">
        <v>14.6</v>
      </c>
      <c r="J106" s="43">
        <v>88</v>
      </c>
      <c r="K106" s="44" t="s">
        <v>42</v>
      </c>
      <c r="L106" s="43">
        <v>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13.56</v>
      </c>
      <c r="H108" s="19">
        <f t="shared" si="54"/>
        <v>21.68</v>
      </c>
      <c r="I108" s="19">
        <f t="shared" si="54"/>
        <v>86.5</v>
      </c>
      <c r="J108" s="19">
        <f t="shared" si="54"/>
        <v>677.45</v>
      </c>
      <c r="K108" s="25"/>
      <c r="L108" s="19">
        <f t="shared" ref="L108" si="55">SUM(L101:L107)</f>
        <v>67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1.1000000000000001</v>
      </c>
      <c r="H109" s="43">
        <v>10.1</v>
      </c>
      <c r="I109" s="43">
        <v>10.6</v>
      </c>
      <c r="J109" s="43">
        <v>138</v>
      </c>
      <c r="K109" s="44">
        <v>2.2012999999999998</v>
      </c>
      <c r="L109" s="43">
        <v>5.9</v>
      </c>
    </row>
    <row r="110" spans="1:12" ht="14.5" x14ac:dyDescent="0.3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2.5499999999999998</v>
      </c>
      <c r="H110" s="43">
        <v>5.57</v>
      </c>
      <c r="I110" s="43">
        <v>13.9</v>
      </c>
      <c r="J110" s="43">
        <v>111</v>
      </c>
      <c r="K110" s="44">
        <v>156.2013</v>
      </c>
      <c r="L110" s="43">
        <v>20.100000000000001</v>
      </c>
    </row>
    <row r="111" spans="1:12" ht="14.5" x14ac:dyDescent="0.35">
      <c r="A111" s="23"/>
      <c r="B111" s="15"/>
      <c r="C111" s="11"/>
      <c r="D111" s="7" t="s">
        <v>28</v>
      </c>
      <c r="E111" s="42" t="s">
        <v>94</v>
      </c>
      <c r="F111" s="43">
        <v>150</v>
      </c>
      <c r="G111" s="43">
        <v>23.3</v>
      </c>
      <c r="H111" s="43">
        <v>21</v>
      </c>
      <c r="I111" s="43">
        <v>15.1</v>
      </c>
      <c r="J111" s="43">
        <v>344.49</v>
      </c>
      <c r="K111" s="44">
        <v>396.2013</v>
      </c>
      <c r="L111" s="43">
        <v>34.200000000000003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0.3</v>
      </c>
      <c r="H113" s="43" t="s">
        <v>52</v>
      </c>
      <c r="I113" s="43">
        <v>20.100000000000001</v>
      </c>
      <c r="J113" s="43">
        <v>81</v>
      </c>
      <c r="K113" s="44">
        <v>519.20129999999995</v>
      </c>
      <c r="L113" s="43">
        <v>9.8000000000000007</v>
      </c>
    </row>
    <row r="114" spans="1:12" ht="14.5" x14ac:dyDescent="0.35">
      <c r="A114" s="23"/>
      <c r="B114" s="15"/>
      <c r="C114" s="11"/>
      <c r="D114" s="7" t="s">
        <v>31</v>
      </c>
      <c r="E114" s="42" t="s">
        <v>88</v>
      </c>
      <c r="F114" s="43">
        <v>60</v>
      </c>
      <c r="G114" s="43">
        <v>1.6</v>
      </c>
      <c r="H114" s="43">
        <v>0.3</v>
      </c>
      <c r="I114" s="43">
        <v>23.1</v>
      </c>
      <c r="J114" s="43">
        <v>126.7</v>
      </c>
      <c r="K114" s="44">
        <v>109.2013</v>
      </c>
      <c r="L114" s="43">
        <v>4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131.6</v>
      </c>
      <c r="K116" s="44" t="s">
        <v>42</v>
      </c>
      <c r="L116" s="43">
        <v>18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29.25</v>
      </c>
      <c r="H118" s="19">
        <f t="shared" si="56"/>
        <v>37.369999999999997</v>
      </c>
      <c r="I118" s="19">
        <f t="shared" si="56"/>
        <v>92.600000000000009</v>
      </c>
      <c r="J118" s="19">
        <f t="shared" si="56"/>
        <v>932.79000000000008</v>
      </c>
      <c r="K118" s="25"/>
      <c r="L118" s="19">
        <f t="shared" ref="L118" si="57">SUM(L109:L117)</f>
        <v>92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42.81</v>
      </c>
      <c r="H119" s="32">
        <f t="shared" ref="H119" si="59">H108+H118</f>
        <v>59.05</v>
      </c>
      <c r="I119" s="32">
        <f t="shared" ref="I119" si="60">I108+I118</f>
        <v>179.10000000000002</v>
      </c>
      <c r="J119" s="32">
        <f t="shared" ref="J119:L119" si="61">J108+J118</f>
        <v>1610.2400000000002</v>
      </c>
      <c r="K119" s="32"/>
      <c r="L119" s="32">
        <f t="shared" si="61"/>
        <v>159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220</v>
      </c>
      <c r="G120" s="40">
        <v>20.23</v>
      </c>
      <c r="H120" s="40">
        <v>20.43</v>
      </c>
      <c r="I120" s="40">
        <v>20.100000000000001</v>
      </c>
      <c r="J120" s="40">
        <v>359.66</v>
      </c>
      <c r="K120" s="41">
        <v>313.2013</v>
      </c>
      <c r="L120" s="40">
        <v>50.6</v>
      </c>
    </row>
    <row r="121" spans="1:12" ht="14.5" x14ac:dyDescent="0.35">
      <c r="A121" s="14"/>
      <c r="B121" s="15"/>
      <c r="C121" s="11"/>
      <c r="D121" s="6" t="s">
        <v>26</v>
      </c>
      <c r="E121" s="42" t="s">
        <v>97</v>
      </c>
      <c r="F121" s="43">
        <v>80</v>
      </c>
      <c r="G121" s="43">
        <v>31.9</v>
      </c>
      <c r="H121" s="43">
        <v>1.1100000000000001</v>
      </c>
      <c r="I121" s="43">
        <v>35.93</v>
      </c>
      <c r="J121" s="43">
        <v>54</v>
      </c>
      <c r="K121" s="44">
        <v>109.2013</v>
      </c>
      <c r="L121" s="43">
        <v>8.9</v>
      </c>
    </row>
    <row r="122" spans="1:12" ht="14.5" x14ac:dyDescent="0.3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0.09</v>
      </c>
      <c r="H122" s="43">
        <v>0</v>
      </c>
      <c r="I122" s="43">
        <v>13.5</v>
      </c>
      <c r="J122" s="43">
        <v>190.49</v>
      </c>
      <c r="K122" s="44">
        <v>493.2013</v>
      </c>
      <c r="L122" s="43">
        <v>7.5</v>
      </c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44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52.22</v>
      </c>
      <c r="H127" s="19">
        <f t="shared" si="62"/>
        <v>21.54</v>
      </c>
      <c r="I127" s="19">
        <f t="shared" si="62"/>
        <v>69.53</v>
      </c>
      <c r="J127" s="19">
        <f t="shared" si="62"/>
        <v>604.15000000000009</v>
      </c>
      <c r="K127" s="25"/>
      <c r="L127" s="19">
        <f t="shared" ref="L127" si="63">SUM(L120:L126)</f>
        <v>67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1.3</v>
      </c>
      <c r="H128" s="43">
        <v>10.8</v>
      </c>
      <c r="I128" s="43">
        <v>6.8</v>
      </c>
      <c r="J128" s="43">
        <v>78</v>
      </c>
      <c r="K128" s="44">
        <v>76.201300000000003</v>
      </c>
      <c r="L128" s="43">
        <v>5.0999999999999996</v>
      </c>
    </row>
    <row r="129" spans="1:12" ht="14.5" x14ac:dyDescent="0.3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2.2999999999999998</v>
      </c>
      <c r="H129" s="43">
        <v>4.25</v>
      </c>
      <c r="I129" s="43">
        <v>15.12</v>
      </c>
      <c r="J129" s="43">
        <v>108</v>
      </c>
      <c r="K129" s="44">
        <v>144.2013</v>
      </c>
      <c r="L129" s="43">
        <v>27</v>
      </c>
    </row>
    <row r="130" spans="1:12" ht="14.5" x14ac:dyDescent="0.35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11.4</v>
      </c>
      <c r="H130" s="43">
        <v>18</v>
      </c>
      <c r="I130" s="43">
        <v>13.68</v>
      </c>
      <c r="J130" s="43">
        <v>220</v>
      </c>
      <c r="K130" s="44">
        <v>390.2013</v>
      </c>
      <c r="L130" s="43">
        <v>36.1</v>
      </c>
    </row>
    <row r="131" spans="1:12" ht="14.5" x14ac:dyDescent="0.3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3.69</v>
      </c>
      <c r="H131" s="43">
        <v>6.07</v>
      </c>
      <c r="I131" s="43">
        <v>33.81</v>
      </c>
      <c r="J131" s="43">
        <v>337.39</v>
      </c>
      <c r="K131" s="44">
        <v>414.2013</v>
      </c>
      <c r="L131" s="43">
        <v>14.1</v>
      </c>
    </row>
    <row r="132" spans="1:12" ht="14.5" x14ac:dyDescent="0.3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0.45</v>
      </c>
      <c r="H132" s="43">
        <v>0</v>
      </c>
      <c r="I132" s="43">
        <v>24.3</v>
      </c>
      <c r="J132" s="43">
        <v>110</v>
      </c>
      <c r="K132" s="44">
        <v>508.2013</v>
      </c>
      <c r="L132" s="43">
        <v>5.7</v>
      </c>
    </row>
    <row r="133" spans="1:12" ht="14.5" x14ac:dyDescent="0.35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1.6</v>
      </c>
      <c r="H133" s="43">
        <v>0.3</v>
      </c>
      <c r="I133" s="43">
        <v>23.1</v>
      </c>
      <c r="J133" s="43">
        <v>126.7</v>
      </c>
      <c r="K133" s="44">
        <v>109.2013</v>
      </c>
      <c r="L133" s="43">
        <v>4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20.740000000000002</v>
      </c>
      <c r="H137" s="19">
        <f t="shared" si="64"/>
        <v>39.419999999999995</v>
      </c>
      <c r="I137" s="19">
        <f t="shared" si="64"/>
        <v>116.81</v>
      </c>
      <c r="J137" s="19">
        <f t="shared" si="64"/>
        <v>980.09</v>
      </c>
      <c r="K137" s="25"/>
      <c r="L137" s="19">
        <f t="shared" ref="L137" si="65">SUM(L128:L136)</f>
        <v>92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72.960000000000008</v>
      </c>
      <c r="H138" s="32">
        <f t="shared" ref="H138" si="67">H127+H137</f>
        <v>60.959999999999994</v>
      </c>
      <c r="I138" s="32">
        <f t="shared" ref="I138" si="68">I127+I137</f>
        <v>186.34</v>
      </c>
      <c r="J138" s="32">
        <f t="shared" ref="J138:L138" si="69">J127+J137</f>
        <v>1584.2400000000002</v>
      </c>
      <c r="K138" s="32"/>
      <c r="L138" s="32">
        <f t="shared" si="69"/>
        <v>159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13.33</v>
      </c>
      <c r="H139" s="40">
        <v>15.73</v>
      </c>
      <c r="I139" s="40">
        <v>7.2</v>
      </c>
      <c r="J139" s="40">
        <v>224</v>
      </c>
      <c r="K139" s="41">
        <v>302.2013</v>
      </c>
      <c r="L139" s="40">
        <v>30.5</v>
      </c>
    </row>
    <row r="140" spans="1:12" ht="14.5" x14ac:dyDescent="0.35">
      <c r="A140" s="23"/>
      <c r="B140" s="15"/>
      <c r="C140" s="11"/>
      <c r="D140" s="6" t="s">
        <v>26</v>
      </c>
      <c r="E140" s="42" t="s">
        <v>101</v>
      </c>
      <c r="F140" s="43">
        <v>70</v>
      </c>
      <c r="G140" s="43">
        <v>7.74</v>
      </c>
      <c r="H140" s="43">
        <v>5.22</v>
      </c>
      <c r="I140" s="43">
        <v>20.04</v>
      </c>
      <c r="J140" s="43">
        <v>14.7</v>
      </c>
      <c r="K140" s="44">
        <v>109.2013</v>
      </c>
      <c r="L140" s="43">
        <v>12.5</v>
      </c>
    </row>
    <row r="141" spans="1:12" ht="14.5" x14ac:dyDescent="0.3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0.8</v>
      </c>
      <c r="H141" s="43">
        <v>0.2</v>
      </c>
      <c r="I141" s="43">
        <v>0.16</v>
      </c>
      <c r="J141" s="43">
        <v>5.6</v>
      </c>
      <c r="K141" s="44">
        <v>492.2013</v>
      </c>
      <c r="L141" s="43">
        <v>7.5</v>
      </c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44</v>
      </c>
      <c r="E144" s="42" t="s">
        <v>102</v>
      </c>
      <c r="F144" s="43">
        <v>30</v>
      </c>
      <c r="G144" s="43">
        <v>0.48</v>
      </c>
      <c r="H144" s="43">
        <v>0.06</v>
      </c>
      <c r="I144" s="43">
        <v>48.36</v>
      </c>
      <c r="J144" s="43">
        <v>199.8</v>
      </c>
      <c r="K144" s="44" t="s">
        <v>42</v>
      </c>
      <c r="L144" s="43">
        <v>16.5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22.35</v>
      </c>
      <c r="H146" s="19">
        <f t="shared" si="70"/>
        <v>21.209999999999997</v>
      </c>
      <c r="I146" s="19">
        <f t="shared" si="70"/>
        <v>75.759999999999991</v>
      </c>
      <c r="J146" s="19">
        <f t="shared" si="70"/>
        <v>444.1</v>
      </c>
      <c r="K146" s="25"/>
      <c r="L146" s="19">
        <f t="shared" ref="L146" si="71">SUM(L139:L145)</f>
        <v>67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1.6</v>
      </c>
      <c r="H147" s="43">
        <v>10.1</v>
      </c>
      <c r="I147" s="43">
        <v>9.6</v>
      </c>
      <c r="J147" s="43">
        <v>81.599999999999994</v>
      </c>
      <c r="K147" s="44">
        <v>4.2012999999999998</v>
      </c>
      <c r="L147" s="43">
        <v>4</v>
      </c>
    </row>
    <row r="148" spans="1:12" ht="14.5" x14ac:dyDescent="0.3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2.0499999999999998</v>
      </c>
      <c r="H148" s="43">
        <v>5.25</v>
      </c>
      <c r="I148" s="43">
        <v>16.25</v>
      </c>
      <c r="J148" s="43">
        <v>121.25</v>
      </c>
      <c r="K148" s="44">
        <v>134.2013</v>
      </c>
      <c r="L148" s="43">
        <v>21.8</v>
      </c>
    </row>
    <row r="149" spans="1:12" ht="14.5" x14ac:dyDescent="0.3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17.16</v>
      </c>
      <c r="H149" s="43">
        <v>18.329999999999998</v>
      </c>
      <c r="I149" s="43">
        <v>3.5</v>
      </c>
      <c r="J149" s="43">
        <v>247.44</v>
      </c>
      <c r="K149" s="44">
        <v>367.2013</v>
      </c>
      <c r="L149" s="43">
        <v>36.299999999999997</v>
      </c>
    </row>
    <row r="150" spans="1:12" ht="14.5" x14ac:dyDescent="0.3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11.68</v>
      </c>
      <c r="H150" s="43">
        <v>10.7</v>
      </c>
      <c r="I150" s="43">
        <v>50.66</v>
      </c>
      <c r="J150" s="43">
        <v>345.83</v>
      </c>
      <c r="K150" s="44">
        <v>237.2013</v>
      </c>
      <c r="L150" s="43">
        <v>11.6</v>
      </c>
    </row>
    <row r="151" spans="1:12" ht="14.5" x14ac:dyDescent="0.3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0.5</v>
      </c>
      <c r="H151" s="43">
        <v>0.2</v>
      </c>
      <c r="I151" s="43">
        <v>22.2</v>
      </c>
      <c r="J151" s="43">
        <v>93</v>
      </c>
      <c r="K151" s="44">
        <v>510.2013</v>
      </c>
      <c r="L151" s="43">
        <v>9.3000000000000007</v>
      </c>
    </row>
    <row r="152" spans="1:12" ht="14.5" x14ac:dyDescent="0.35">
      <c r="A152" s="23"/>
      <c r="B152" s="15"/>
      <c r="C152" s="11"/>
      <c r="D152" s="7" t="s">
        <v>31</v>
      </c>
      <c r="E152" s="42" t="s">
        <v>88</v>
      </c>
      <c r="F152" s="43">
        <v>60</v>
      </c>
      <c r="G152" s="43">
        <v>1.6</v>
      </c>
      <c r="H152" s="43">
        <v>0.3</v>
      </c>
      <c r="I152" s="43">
        <v>23.1</v>
      </c>
      <c r="J152" s="43">
        <v>126.7</v>
      </c>
      <c r="K152" s="44">
        <v>108.2013</v>
      </c>
      <c r="L152" s="43">
        <v>4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44</v>
      </c>
      <c r="E154" s="42" t="s">
        <v>71</v>
      </c>
      <c r="F154" s="43">
        <v>30</v>
      </c>
      <c r="G154" s="43">
        <v>0.4</v>
      </c>
      <c r="H154" s="43">
        <v>3.2</v>
      </c>
      <c r="I154" s="43">
        <v>14.6</v>
      </c>
      <c r="J154" s="43">
        <v>88</v>
      </c>
      <c r="K154" s="44" t="s">
        <v>42</v>
      </c>
      <c r="L154" s="43">
        <v>5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34.989999999999995</v>
      </c>
      <c r="H156" s="19">
        <f t="shared" si="72"/>
        <v>48.08</v>
      </c>
      <c r="I156" s="19">
        <f t="shared" si="72"/>
        <v>139.91</v>
      </c>
      <c r="J156" s="19">
        <f t="shared" si="72"/>
        <v>1103.82</v>
      </c>
      <c r="K156" s="25"/>
      <c r="L156" s="19">
        <f t="shared" ref="L156" si="73">SUM(L147:L155)</f>
        <v>91.999999999999986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4">G146+G156</f>
        <v>57.339999999999996</v>
      </c>
      <c r="H157" s="32">
        <f t="shared" ref="H157" si="75">H146+H156</f>
        <v>69.289999999999992</v>
      </c>
      <c r="I157" s="32">
        <f t="shared" ref="I157" si="76">I146+I156</f>
        <v>215.67</v>
      </c>
      <c r="J157" s="32">
        <f t="shared" ref="J157:L157" si="77">J146+J156</f>
        <v>1547.92</v>
      </c>
      <c r="K157" s="32"/>
      <c r="L157" s="32">
        <f t="shared" si="77"/>
        <v>159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5.54</v>
      </c>
      <c r="H158" s="40">
        <v>8.6199999999999992</v>
      </c>
      <c r="I158" s="40">
        <v>32.4</v>
      </c>
      <c r="J158" s="40">
        <v>286.75</v>
      </c>
      <c r="K158" s="41">
        <v>268.2013</v>
      </c>
      <c r="L158" s="40">
        <v>21.8</v>
      </c>
    </row>
    <row r="159" spans="1:12" ht="14.5" x14ac:dyDescent="0.35">
      <c r="A159" s="23"/>
      <c r="B159" s="15"/>
      <c r="C159" s="11"/>
      <c r="D159" s="6" t="s">
        <v>26</v>
      </c>
      <c r="E159" s="42" t="s">
        <v>41</v>
      </c>
      <c r="F159" s="43">
        <v>70</v>
      </c>
      <c r="G159" s="43">
        <v>4.7</v>
      </c>
      <c r="H159" s="43">
        <v>8.7799999999999994</v>
      </c>
      <c r="I159" s="43">
        <v>29.62</v>
      </c>
      <c r="J159" s="43">
        <v>207.2</v>
      </c>
      <c r="K159" s="44">
        <v>108.2013</v>
      </c>
      <c r="L159" s="43">
        <v>12.4</v>
      </c>
    </row>
    <row r="160" spans="1:12" ht="14.5" x14ac:dyDescent="0.3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495.2013</v>
      </c>
      <c r="L160" s="43">
        <v>13.8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22</v>
      </c>
      <c r="E163" s="42" t="s">
        <v>106</v>
      </c>
      <c r="F163" s="43">
        <v>100</v>
      </c>
      <c r="G163" s="43">
        <v>2.5</v>
      </c>
      <c r="H163" s="43">
        <v>1.2</v>
      </c>
      <c r="I163" s="43">
        <v>18.100000000000001</v>
      </c>
      <c r="J163" s="43">
        <v>94</v>
      </c>
      <c r="K163" s="44" t="s">
        <v>42</v>
      </c>
      <c r="L163" s="43">
        <v>19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14.24</v>
      </c>
      <c r="H165" s="19">
        <f t="shared" si="78"/>
        <v>19.899999999999999</v>
      </c>
      <c r="I165" s="19">
        <f t="shared" si="78"/>
        <v>96.02000000000001</v>
      </c>
      <c r="J165" s="19">
        <f t="shared" si="78"/>
        <v>668.95</v>
      </c>
      <c r="K165" s="25"/>
      <c r="L165" s="19">
        <f t="shared" ref="L165" si="79">SUM(L158:L164)</f>
        <v>67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0.42</v>
      </c>
      <c r="H166" s="43">
        <v>6.6</v>
      </c>
      <c r="I166" s="43">
        <v>1.2</v>
      </c>
      <c r="J166" s="43">
        <v>57.6</v>
      </c>
      <c r="K166" s="44">
        <v>17.2013</v>
      </c>
      <c r="L166" s="43">
        <v>9.1999999999999993</v>
      </c>
    </row>
    <row r="167" spans="1:12" ht="14.5" x14ac:dyDescent="0.3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9.2200000000000006</v>
      </c>
      <c r="H167" s="43">
        <v>7.22</v>
      </c>
      <c r="I167" s="43">
        <v>16.05</v>
      </c>
      <c r="J167" s="43">
        <v>166.25</v>
      </c>
      <c r="K167" s="44">
        <v>153.2013</v>
      </c>
      <c r="L167" s="43">
        <v>13.6</v>
      </c>
    </row>
    <row r="168" spans="1:12" ht="14.5" x14ac:dyDescent="0.3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11.4</v>
      </c>
      <c r="H168" s="43" t="s">
        <v>110</v>
      </c>
      <c r="I168" s="43">
        <v>13.68</v>
      </c>
      <c r="J168" s="43">
        <v>265.2</v>
      </c>
      <c r="K168" s="44">
        <v>412.2013</v>
      </c>
      <c r="L168" s="43">
        <v>34.700000000000003</v>
      </c>
    </row>
    <row r="169" spans="1:12" ht="14.5" x14ac:dyDescent="0.35">
      <c r="A169" s="23"/>
      <c r="B169" s="15"/>
      <c r="C169" s="11"/>
      <c r="D169" s="7" t="s">
        <v>29</v>
      </c>
      <c r="E169" s="42" t="s">
        <v>68</v>
      </c>
      <c r="F169" s="43">
        <v>200</v>
      </c>
      <c r="G169" s="43">
        <v>7.53</v>
      </c>
      <c r="H169" s="43">
        <v>0.9</v>
      </c>
      <c r="I169" s="43">
        <v>38.72</v>
      </c>
      <c r="J169" s="43">
        <v>193.2</v>
      </c>
      <c r="K169" s="44">
        <v>291.2013</v>
      </c>
      <c r="L169" s="43">
        <v>7.1</v>
      </c>
    </row>
    <row r="170" spans="1:12" ht="14.5" x14ac:dyDescent="0.3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0.7</v>
      </c>
      <c r="H170" s="43">
        <v>0.3</v>
      </c>
      <c r="I170" s="43">
        <v>22.8</v>
      </c>
      <c r="J170" s="43" t="s">
        <v>111</v>
      </c>
      <c r="K170" s="44">
        <v>519.20129999999995</v>
      </c>
      <c r="L170" s="43">
        <v>6.4</v>
      </c>
    </row>
    <row r="171" spans="1:12" ht="14.5" x14ac:dyDescent="0.35">
      <c r="A171" s="23"/>
      <c r="B171" s="15"/>
      <c r="C171" s="11"/>
      <c r="D171" s="7" t="s">
        <v>31</v>
      </c>
      <c r="E171" s="42" t="s">
        <v>88</v>
      </c>
      <c r="F171" s="43">
        <v>60</v>
      </c>
      <c r="G171" s="43">
        <v>1.6</v>
      </c>
      <c r="H171" s="43">
        <v>0.3</v>
      </c>
      <c r="I171" s="43">
        <v>23.1</v>
      </c>
      <c r="J171" s="43">
        <v>126.7</v>
      </c>
      <c r="K171" s="44">
        <v>108.2013</v>
      </c>
      <c r="L171" s="43">
        <v>4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24</v>
      </c>
      <c r="E173" s="42" t="s">
        <v>63</v>
      </c>
      <c r="F173" s="43">
        <v>110</v>
      </c>
      <c r="G173" s="43">
        <v>0.4</v>
      </c>
      <c r="H173" s="43">
        <v>0.4</v>
      </c>
      <c r="I173" s="43">
        <v>9.8000000000000007</v>
      </c>
      <c r="J173" s="43">
        <v>13.4</v>
      </c>
      <c r="K173" s="44" t="s">
        <v>42</v>
      </c>
      <c r="L173" s="43">
        <v>17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31.27</v>
      </c>
      <c r="H175" s="19">
        <f t="shared" si="80"/>
        <v>15.720000000000002</v>
      </c>
      <c r="I175" s="19">
        <f t="shared" si="80"/>
        <v>125.35000000000001</v>
      </c>
      <c r="J175" s="19">
        <f t="shared" si="80"/>
        <v>822.35</v>
      </c>
      <c r="K175" s="25"/>
      <c r="L175" s="19">
        <f t="shared" ref="L175" si="81">SUM(L166:L174)</f>
        <v>92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1440</v>
      </c>
      <c r="G176" s="32">
        <f t="shared" ref="G176" si="82">G165+G175</f>
        <v>45.51</v>
      </c>
      <c r="H176" s="32">
        <f t="shared" ref="H176" si="83">H165+H175</f>
        <v>35.620000000000005</v>
      </c>
      <c r="I176" s="32">
        <f t="shared" ref="I176" si="84">I165+I175</f>
        <v>221.37</v>
      </c>
      <c r="J176" s="32">
        <f t="shared" ref="J176:L176" si="85">J165+J175</f>
        <v>1491.3000000000002</v>
      </c>
      <c r="K176" s="32"/>
      <c r="L176" s="32">
        <f t="shared" si="85"/>
        <v>159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200</v>
      </c>
      <c r="G177" s="40">
        <v>6.34</v>
      </c>
      <c r="H177" s="40">
        <v>7.2</v>
      </c>
      <c r="I177" s="40">
        <v>22.68</v>
      </c>
      <c r="J177" s="40">
        <v>326.13</v>
      </c>
      <c r="K177" s="41">
        <v>130.2013</v>
      </c>
      <c r="L177" s="40">
        <v>30.8</v>
      </c>
    </row>
    <row r="178" spans="1:12" ht="14.5" x14ac:dyDescent="0.35">
      <c r="A178" s="23"/>
      <c r="B178" s="15"/>
      <c r="C178" s="11"/>
      <c r="D178" s="6" t="s">
        <v>26</v>
      </c>
      <c r="E178" s="42" t="s">
        <v>55</v>
      </c>
      <c r="F178" s="43">
        <v>80</v>
      </c>
      <c r="G178" s="43">
        <v>4.7300000000000004</v>
      </c>
      <c r="H178" s="43">
        <v>0.48</v>
      </c>
      <c r="I178" s="43">
        <v>37.25</v>
      </c>
      <c r="J178" s="43">
        <v>190.49</v>
      </c>
      <c r="K178" s="44">
        <v>108.2013</v>
      </c>
      <c r="L178" s="43">
        <v>8.9</v>
      </c>
    </row>
    <row r="179" spans="1:12" ht="14.5" x14ac:dyDescent="0.3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0.09</v>
      </c>
      <c r="H179" s="43" t="s">
        <v>52</v>
      </c>
      <c r="I179" s="43">
        <v>13.5</v>
      </c>
      <c r="J179" s="43">
        <v>54.9</v>
      </c>
      <c r="K179" s="44">
        <v>493.2013</v>
      </c>
      <c r="L179" s="43">
        <v>7.5</v>
      </c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113</v>
      </c>
      <c r="F181" s="43">
        <v>100</v>
      </c>
      <c r="G181" s="43">
        <v>2.74</v>
      </c>
      <c r="H181" s="43" t="s">
        <v>52</v>
      </c>
      <c r="I181" s="43">
        <v>37.44</v>
      </c>
      <c r="J181" s="43">
        <v>13.4</v>
      </c>
      <c r="K181" s="44" t="s">
        <v>42</v>
      </c>
      <c r="L181" s="43">
        <v>19.8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13.9</v>
      </c>
      <c r="H184" s="19">
        <f t="shared" si="86"/>
        <v>7.68</v>
      </c>
      <c r="I184" s="19">
        <f t="shared" si="86"/>
        <v>110.87</v>
      </c>
      <c r="J184" s="19">
        <f t="shared" si="86"/>
        <v>584.91999999999996</v>
      </c>
      <c r="K184" s="25"/>
      <c r="L184" s="19">
        <f t="shared" ref="L184" si="87">SUM(L177:L183)</f>
        <v>67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1.5</v>
      </c>
      <c r="H185" s="43">
        <v>5.5</v>
      </c>
      <c r="I185" s="43">
        <v>8.4</v>
      </c>
      <c r="J185" s="43">
        <v>79.2</v>
      </c>
      <c r="K185" s="44">
        <v>17.2013</v>
      </c>
      <c r="L185" s="43">
        <v>8.6</v>
      </c>
    </row>
    <row r="186" spans="1:12" ht="14.5" x14ac:dyDescent="0.3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1.82</v>
      </c>
      <c r="H186" s="43" t="s">
        <v>116</v>
      </c>
      <c r="I186" s="43">
        <v>13</v>
      </c>
      <c r="J186" s="43">
        <v>115.42</v>
      </c>
      <c r="K186" s="44">
        <v>128.2013</v>
      </c>
      <c r="L186" s="43">
        <v>32.299999999999997</v>
      </c>
    </row>
    <row r="187" spans="1:12" ht="25" x14ac:dyDescent="0.35">
      <c r="A187" s="23"/>
      <c r="B187" s="15"/>
      <c r="C187" s="11"/>
      <c r="D187" s="7" t="s">
        <v>28</v>
      </c>
      <c r="E187" s="42" t="s">
        <v>114</v>
      </c>
      <c r="F187" s="43">
        <v>90</v>
      </c>
      <c r="G187" s="43">
        <v>25</v>
      </c>
      <c r="H187" s="43">
        <v>4</v>
      </c>
      <c r="I187" s="43">
        <v>0</v>
      </c>
      <c r="J187" s="43">
        <v>137.5</v>
      </c>
      <c r="K187" s="44" t="s">
        <v>117</v>
      </c>
      <c r="L187" s="43">
        <v>29.2</v>
      </c>
    </row>
    <row r="188" spans="1:12" ht="14.5" x14ac:dyDescent="0.35">
      <c r="A188" s="23"/>
      <c r="B188" s="15"/>
      <c r="C188" s="11"/>
      <c r="D188" s="7" t="s">
        <v>29</v>
      </c>
      <c r="E188" s="42" t="s">
        <v>115</v>
      </c>
      <c r="F188" s="43">
        <v>150</v>
      </c>
      <c r="G188" s="43">
        <v>3.99</v>
      </c>
      <c r="H188" s="43">
        <v>8.36</v>
      </c>
      <c r="I188" s="43">
        <v>20.71</v>
      </c>
      <c r="J188" s="43">
        <v>180</v>
      </c>
      <c r="K188" s="44">
        <v>429.2013</v>
      </c>
      <c r="L188" s="43">
        <v>10.3</v>
      </c>
    </row>
    <row r="189" spans="1:12" ht="14.5" x14ac:dyDescent="0.3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</v>
      </c>
      <c r="H189" s="43" t="s">
        <v>52</v>
      </c>
      <c r="I189" s="43">
        <v>27</v>
      </c>
      <c r="J189" s="43">
        <v>99</v>
      </c>
      <c r="K189" s="44">
        <v>508.2013</v>
      </c>
      <c r="L189" s="43">
        <v>7.6</v>
      </c>
    </row>
    <row r="190" spans="1:12" ht="14.5" x14ac:dyDescent="0.35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1.6</v>
      </c>
      <c r="H190" s="43">
        <v>0.3</v>
      </c>
      <c r="I190" s="43">
        <v>23.1</v>
      </c>
      <c r="J190" s="43">
        <v>126.7</v>
      </c>
      <c r="K190" s="44">
        <v>108.2013</v>
      </c>
      <c r="L190" s="43">
        <v>4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34.410000000000004</v>
      </c>
      <c r="H194" s="19">
        <f t="shared" si="88"/>
        <v>18.16</v>
      </c>
      <c r="I194" s="19">
        <f t="shared" si="88"/>
        <v>92.210000000000008</v>
      </c>
      <c r="J194" s="19">
        <f t="shared" si="88"/>
        <v>737.82</v>
      </c>
      <c r="K194" s="25"/>
      <c r="L194" s="19">
        <f t="shared" ref="L194" si="89">SUM(L185:L193)</f>
        <v>91.999999999999986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48.31</v>
      </c>
      <c r="H195" s="32">
        <f t="shared" ref="H195" si="91">H184+H194</f>
        <v>25.84</v>
      </c>
      <c r="I195" s="32">
        <f t="shared" ref="I195" si="92">I184+I194</f>
        <v>203.08</v>
      </c>
      <c r="J195" s="32">
        <f t="shared" ref="J195:L195" si="93">J184+J194</f>
        <v>1322.74</v>
      </c>
      <c r="K195" s="32"/>
      <c r="L195" s="32">
        <f t="shared" si="93"/>
        <v>159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49.05899999999999</v>
      </c>
      <c r="H196" s="34">
        <f t="shared" si="94"/>
        <v>53.265000000000001</v>
      </c>
      <c r="I196" s="34">
        <f t="shared" si="94"/>
        <v>195.17</v>
      </c>
      <c r="J196" s="34">
        <f t="shared" si="94"/>
        <v>1547.8489999999999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2023-10-19T12:09:55Z</cp:lastPrinted>
  <dcterms:created xsi:type="dcterms:W3CDTF">2022-05-16T14:23:56Z</dcterms:created>
  <dcterms:modified xsi:type="dcterms:W3CDTF">2023-10-31T00:56:29Z</dcterms:modified>
</cp:coreProperties>
</file>